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1482E2E8-73B3-4C36-80CB-79681D28FE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<sst xmlns="http://schemas.openxmlformats.org/spreadsheetml/2006/main" count="58" uniqueCount="58">
  <si>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</si>
  <si>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</si>
  <si>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</si>
  <si>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</si>
  <si>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</si>
  <si>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</si>
  <si>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</si>
  <si>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</si>
  <si>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</si>
  <si>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</si>
  <si>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</si>
  <si>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</si>
  <si>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</si>
  <si>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</si>
  <si>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</si>
  <si>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</si>
  <si>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</si>
  <si>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</si>
  <si>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</si>
  <si>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</si>
  <si>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</si>
  <si>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</si>
  <si>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</si>
  <si>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</si>
  <si>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</si>
  <si>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</si>
  <si>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</si>
  <si>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</si>
  <si>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</si>
  <si>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</si>
  <si>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</si>
  <si>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</si>
  <si>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</si>
  <si>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</si>
  <si>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</si>
  <si>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</si>
  <si>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</si>
  <si>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</si>
  <si>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</si>
  <si>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</si>
  <si>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</si>
  <si>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</si>
  <si>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</si>
  <si>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</si>
  <si>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</si>
  <si>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</si>
  <si>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</si>
  <si>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</si>
  <si>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</si>
  <si>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</si>
  <si>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</si>
  <si>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</si>
  <si>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</si>
  <si>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</si>
  <si>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</si>
  <si>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</si>
  <si>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</si>
  <si>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UNIVERSIDAD POLITECNICA DE JUVENTINO ROSAS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</si>
</sst>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showGridLines="0" tabSelected="1" zoomScaleNormal="100" workbookViewId="0">
      <selection activeCell="A76" sqref="A76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4268035.22</v>
      </c>
      <c r="C4" s="14">
        <f>SUM(C5:C11)</f>
        <v>7508909.2300000004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4268035.22</v>
      </c>
      <c r="C11" s="15">
        <v>7508909.2300000004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50</v>
      </c>
      <c r="B13" s="14">
        <f>SUM(B14:B15)</f>
        <v>33058780.359999999</v>
      </c>
      <c r="C13" s="14">
        <f>SUM(C14:C15)</f>
        <v>54454948.439999998</v>
      </c>
      <c r="D13" s="2"/>
    </row>
    <row r="14" spans="1:4" ht="20.399999999999999" x14ac:dyDescent="0.2">
      <c r="A14" s="8" t="s">
        <v>51</v>
      </c>
      <c r="B14" s="15">
        <v>8369788.2800000003</v>
      </c>
      <c r="C14" s="15">
        <v>19084437.75</v>
      </c>
      <c r="D14" s="4">
        <v>4210</v>
      </c>
    </row>
    <row r="15" spans="1:4" ht="11.25" customHeight="1" x14ac:dyDescent="0.2">
      <c r="A15" s="8" t="s">
        <v>52</v>
      </c>
      <c r="B15" s="15">
        <v>24688992.079999998</v>
      </c>
      <c r="C15" s="15">
        <v>35370510.689999998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168069.43</v>
      </c>
      <c r="C17" s="14">
        <f>SUM(C18:C22)</f>
        <v>254573.8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168069.43</v>
      </c>
      <c r="C22" s="15">
        <v>254573.8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37494885.009999998</v>
      </c>
      <c r="C24" s="16">
        <f>SUM(C4+C13+C17)</f>
        <v>62218431.469999999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24461538.549999997</v>
      </c>
      <c r="C27" s="14">
        <f>SUM(C28:C30)</f>
        <v>58697231.489999995</v>
      </c>
      <c r="D27" s="2"/>
    </row>
    <row r="28" spans="1:5" ht="11.25" customHeight="1" x14ac:dyDescent="0.2">
      <c r="A28" s="8" t="s">
        <v>37</v>
      </c>
      <c r="B28" s="15">
        <v>18498053.75</v>
      </c>
      <c r="C28" s="15">
        <v>44327119.969999999</v>
      </c>
      <c r="D28" s="4">
        <v>5110</v>
      </c>
    </row>
    <row r="29" spans="1:5" ht="11.25" customHeight="1" x14ac:dyDescent="0.2">
      <c r="A29" s="8" t="s">
        <v>16</v>
      </c>
      <c r="B29" s="15">
        <v>946781.29</v>
      </c>
      <c r="C29" s="15">
        <v>1610421.43</v>
      </c>
      <c r="D29" s="4">
        <v>5120</v>
      </c>
    </row>
    <row r="30" spans="1:5" ht="11.25" customHeight="1" x14ac:dyDescent="0.2">
      <c r="A30" s="8" t="s">
        <v>17</v>
      </c>
      <c r="B30" s="15">
        <v>5016703.51</v>
      </c>
      <c r="C30" s="15">
        <v>12759690.09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100447</v>
      </c>
      <c r="C32" s="14">
        <f>SUM(C33:C41)</f>
        <v>432936.3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100447</v>
      </c>
      <c r="C36" s="15">
        <v>432936.3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0</v>
      </c>
      <c r="C55" s="14">
        <f>SUM(C56:C61)</f>
        <v>6549231.3700000001</v>
      </c>
      <c r="D55" s="2"/>
    </row>
    <row r="56" spans="1:4" ht="11.25" customHeight="1" x14ac:dyDescent="0.2">
      <c r="A56" s="8" t="s">
        <v>31</v>
      </c>
      <c r="B56" s="15">
        <v>0</v>
      </c>
      <c r="C56" s="15">
        <v>6549231.3700000001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24561985.549999997</v>
      </c>
      <c r="C66" s="16">
        <f>C63+C55+C48+C43+C32+C27</f>
        <v>65679399.159999996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12932899.460000001</v>
      </c>
      <c r="C68" s="14">
        <f>C24-C66</f>
        <v>-3460967.6899999976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3.2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2022-07-20T18:48:02Z</cp:lastPrinted>
  <dcterms:created xsi:type="dcterms:W3CDTF">2012-12-11T20:29:16Z</dcterms:created>
  <dcterms:modified xsi:type="dcterms:W3CDTF">2022-07-22T23:31:19Z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